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19440" windowHeight="14880"/>
  </bookViews>
  <sheets>
    <sheet name="ЗЗСО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8" i="1" l="1"/>
  <c r="E18" i="1"/>
  <c r="F18" i="1"/>
  <c r="G18" i="1"/>
  <c r="H18" i="1"/>
  <c r="I18" i="1"/>
  <c r="J18" i="1"/>
  <c r="K18" i="1"/>
  <c r="L18" i="1"/>
  <c r="M18" i="1"/>
  <c r="N18" i="1"/>
  <c r="O18" i="1"/>
  <c r="P18" i="1"/>
  <c r="Q18" i="1"/>
  <c r="R18" i="1"/>
  <c r="S18" i="1"/>
  <c r="T18" i="1"/>
  <c r="U18" i="1"/>
  <c r="V18" i="1"/>
  <c r="W18" i="1"/>
  <c r="X18" i="1"/>
  <c r="Y18" i="1"/>
  <c r="Z18" i="1"/>
  <c r="AA18" i="1"/>
  <c r="AB18" i="1"/>
  <c r="AC18" i="1"/>
  <c r="AD18" i="1"/>
  <c r="AE18" i="1"/>
  <c r="AF18" i="1"/>
  <c r="AG18" i="1"/>
  <c r="C18" i="1"/>
  <c r="AE7" i="1" l="1"/>
  <c r="AE8" i="1"/>
  <c r="AE9" i="1"/>
  <c r="AE10" i="1"/>
  <c r="AE11" i="1"/>
  <c r="AE12" i="1"/>
  <c r="AE13" i="1"/>
  <c r="AE14" i="1"/>
  <c r="AE15" i="1"/>
  <c r="AE16" i="1"/>
  <c r="AE17" i="1"/>
  <c r="AD7" i="1"/>
  <c r="AD8" i="1"/>
  <c r="AD9" i="1"/>
  <c r="AD10" i="1"/>
  <c r="AD11" i="1"/>
  <c r="AD12" i="1"/>
  <c r="AD13" i="1"/>
  <c r="AD14" i="1"/>
  <c r="AD15" i="1"/>
  <c r="AD16" i="1"/>
  <c r="AD17" i="1"/>
  <c r="AE6" i="1"/>
  <c r="AD6" i="1"/>
  <c r="Y7" i="1"/>
  <c r="Y8" i="1"/>
  <c r="Y9" i="1"/>
  <c r="Y10" i="1"/>
  <c r="Y11" i="1"/>
  <c r="Y12" i="1"/>
  <c r="Y13" i="1"/>
  <c r="Y14" i="1"/>
  <c r="Y15" i="1"/>
  <c r="Y16" i="1"/>
  <c r="Y17" i="1"/>
  <c r="X7" i="1"/>
  <c r="X8" i="1"/>
  <c r="X9" i="1"/>
  <c r="X10" i="1"/>
  <c r="X11" i="1"/>
  <c r="X12" i="1"/>
  <c r="X13" i="1"/>
  <c r="X14" i="1"/>
  <c r="X15" i="1"/>
  <c r="X16" i="1"/>
  <c r="X17" i="1"/>
  <c r="Y6" i="1"/>
  <c r="X6" i="1"/>
  <c r="M7" i="1"/>
  <c r="M8" i="1"/>
  <c r="M9" i="1"/>
  <c r="M10" i="1"/>
  <c r="M11" i="1"/>
  <c r="AG11" i="1" s="1"/>
  <c r="M12" i="1"/>
  <c r="M13" i="1"/>
  <c r="M14" i="1"/>
  <c r="M15" i="1"/>
  <c r="M16" i="1"/>
  <c r="M17" i="1"/>
  <c r="L7" i="1"/>
  <c r="L8" i="1"/>
  <c r="L9" i="1"/>
  <c r="AF9" i="1" s="1"/>
  <c r="L10" i="1"/>
  <c r="L11" i="1"/>
  <c r="L12" i="1"/>
  <c r="L13" i="1"/>
  <c r="L14" i="1"/>
  <c r="L15" i="1"/>
  <c r="L16" i="1"/>
  <c r="L17" i="1"/>
  <c r="M6" i="1"/>
  <c r="L6" i="1"/>
  <c r="AG17" i="1" l="1"/>
  <c r="AF14" i="1"/>
  <c r="AG14" i="1"/>
  <c r="AG6" i="1"/>
  <c r="AF6" i="1"/>
  <c r="AG9" i="1"/>
  <c r="AG13" i="1"/>
  <c r="AF13" i="1"/>
  <c r="AG7" i="1"/>
  <c r="AF7" i="1"/>
  <c r="AG8" i="1"/>
  <c r="AF8" i="1"/>
  <c r="AG10" i="1"/>
  <c r="AF10" i="1"/>
  <c r="AG12" i="1"/>
  <c r="AF12" i="1"/>
  <c r="AF17" i="1"/>
  <c r="AF11" i="1"/>
  <c r="AG16" i="1"/>
  <c r="AF16" i="1"/>
  <c r="AF15" i="1"/>
  <c r="AG15" i="1"/>
</calcChain>
</file>

<file path=xl/sharedStrings.xml><?xml version="1.0" encoding="utf-8"?>
<sst xmlns="http://schemas.openxmlformats.org/spreadsheetml/2006/main" count="65" uniqueCount="35">
  <si>
    <t>№ з/п</t>
  </si>
  <si>
    <t>Заг. к-сть учнів</t>
  </si>
  <si>
    <t>1 кл</t>
  </si>
  <si>
    <t>2 кл</t>
  </si>
  <si>
    <t>3 кл</t>
  </si>
  <si>
    <t>4 кл</t>
  </si>
  <si>
    <t>Усього</t>
  </si>
  <si>
    <t>5 кл</t>
  </si>
  <si>
    <t>6 кл</t>
  </si>
  <si>
    <t>7 кл</t>
  </si>
  <si>
    <t>8 кл</t>
  </si>
  <si>
    <t>9 кл</t>
  </si>
  <si>
    <t>10 кл</t>
  </si>
  <si>
    <t>11 кл</t>
  </si>
  <si>
    <t>Разом</t>
  </si>
  <si>
    <t>класів</t>
  </si>
  <si>
    <t>учнів</t>
  </si>
  <si>
    <t>Повна назва закладу освіти</t>
  </si>
  <si>
    <t>Ліцей №1 Тростянецької міської ради</t>
  </si>
  <si>
    <t>Тростянецька філія Ліцею №1 Тростянецької міської ради</t>
  </si>
  <si>
    <t>Смородинська філія Ліцею №1 Тростянецької міської ради</t>
  </si>
  <si>
    <t>Станівська філія Ліцею №1 Тростянецької міської ради</t>
  </si>
  <si>
    <t>Ліцей №2 Тростянецької міської ради</t>
  </si>
  <si>
    <t>Білківська філія Ліцею №2 Тростянецької міської ради</t>
  </si>
  <si>
    <t>Ліцей №3 Тростянецької міської ради</t>
  </si>
  <si>
    <t>Тростянецька філія Ліцею №3 Тростянецької міської ради</t>
  </si>
  <si>
    <t>Люджанська філія Ліцею №3 Тростянецької міської ради</t>
  </si>
  <si>
    <t>Полянська філія Ліцею №3 Тростянецької міської ради</t>
  </si>
  <si>
    <t>Солдатська філія Ліцею №3 Тростянецької міської ради</t>
  </si>
  <si>
    <t>Кам’янський заклад загальної середньої освіти І-ІІІ ступенів – заклад дошкільної освіти Тростянецької міської ради</t>
  </si>
  <si>
    <t>РАЗОМ</t>
  </si>
  <si>
    <t>Міський голова</t>
  </si>
  <si>
    <t>Юрій БОВА</t>
  </si>
  <si>
    <t>Мережа
закладів загальної середньої освіти Тростянецької міської ради на 2025/2026 навчальний рік</t>
  </si>
  <si>
    <t>Додаток 3
до рішення виконавчого комітету
Тростянецької міської ради
№ 642 від 11 вересня 2025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</si>
</sst>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A6A6A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3499862666707357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21"/>
  <sheetViews>
    <sheetView tabSelected="1" zoomScale="60" zoomScaleNormal="60" workbookViewId="0">
      <selection activeCell="AI8" sqref="AI8"/>
    </sheetView>
  </sheetViews>
  <sheetFormatPr defaultRowHeight="15.75" x14ac:dyDescent="0.25"/>
  <cols>
    <col min="1" max="1" width="6.85546875" style="6" customWidth="1"/>
    <col min="2" max="2" width="39" style="6" customWidth="1"/>
    <col min="3" max="3" width="10.7109375" style="6" customWidth="1"/>
    <col min="4" max="4" width="4.28515625" style="6" bestFit="1" customWidth="1"/>
    <col min="5" max="5" width="5.42578125" style="6" customWidth="1"/>
    <col min="6" max="6" width="4.28515625" style="6" bestFit="1" customWidth="1"/>
    <col min="7" max="7" width="5.85546875" style="6" customWidth="1"/>
    <col min="8" max="8" width="4.28515625" style="6" bestFit="1" customWidth="1"/>
    <col min="9" max="9" width="5.140625" style="6" customWidth="1"/>
    <col min="10" max="10" width="4.28515625" style="6" bestFit="1" customWidth="1"/>
    <col min="11" max="11" width="7.140625" style="6" customWidth="1"/>
    <col min="12" max="12" width="7.28515625" style="6" bestFit="1" customWidth="1"/>
    <col min="13" max="13" width="5.7109375" style="6" customWidth="1"/>
    <col min="14" max="14" width="4.28515625" style="6" bestFit="1" customWidth="1"/>
    <col min="15" max="15" width="5.85546875" style="6" customWidth="1"/>
    <col min="16" max="16" width="4.28515625" style="6" bestFit="1" customWidth="1"/>
    <col min="17" max="17" width="5.7109375" style="6" customWidth="1"/>
    <col min="18" max="18" width="4.28515625" style="6" bestFit="1" customWidth="1"/>
    <col min="19" max="19" width="5.85546875" style="6" customWidth="1"/>
    <col min="20" max="20" width="4.28515625" style="6" bestFit="1" customWidth="1"/>
    <col min="21" max="21" width="5.7109375" style="6" customWidth="1"/>
    <col min="22" max="22" width="4.28515625" style="6" bestFit="1" customWidth="1"/>
    <col min="23" max="23" width="5.5703125" style="6" customWidth="1"/>
    <col min="24" max="24" width="7.28515625" style="6" bestFit="1" customWidth="1"/>
    <col min="25" max="25" width="5.85546875" style="6" customWidth="1"/>
    <col min="26" max="26" width="4.28515625" style="6" bestFit="1" customWidth="1"/>
    <col min="27" max="27" width="6.140625" style="6" customWidth="1"/>
    <col min="28" max="28" width="4.28515625" style="6" bestFit="1" customWidth="1"/>
    <col min="29" max="29" width="6.28515625" style="6" customWidth="1"/>
    <col min="30" max="32" width="5.42578125" style="6" bestFit="1" customWidth="1"/>
    <col min="33" max="33" width="7.42578125" style="6" customWidth="1"/>
    <col min="34" max="16384" width="9.140625" style="6"/>
  </cols>
  <sheetData>
    <row r="1" spans="1:33" ht="85.5" customHeight="1" x14ac:dyDescent="0.25">
      <c r="Z1" s="14" t="s">
        <v>34</v>
      </c>
      <c r="AA1" s="14"/>
      <c r="AB1" s="14"/>
      <c r="AC1" s="14"/>
      <c r="AD1" s="14"/>
      <c r="AE1" s="14"/>
      <c r="AF1" s="14"/>
      <c r="AG1" s="14"/>
    </row>
    <row r="2" spans="1:33" ht="42" customHeight="1" x14ac:dyDescent="0.25">
      <c r="A2" s="18" t="s">
        <v>33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</row>
    <row r="4" spans="1:33" ht="31.5" customHeight="1" x14ac:dyDescent="0.25">
      <c r="A4" s="16" t="s">
        <v>0</v>
      </c>
      <c r="B4" s="16" t="s">
        <v>17</v>
      </c>
      <c r="C4" s="16" t="s">
        <v>1</v>
      </c>
      <c r="D4" s="13" t="s">
        <v>2</v>
      </c>
      <c r="E4" s="13"/>
      <c r="F4" s="13" t="s">
        <v>3</v>
      </c>
      <c r="G4" s="13"/>
      <c r="H4" s="13" t="s">
        <v>4</v>
      </c>
      <c r="I4" s="13"/>
      <c r="J4" s="13" t="s">
        <v>5</v>
      </c>
      <c r="K4" s="13"/>
      <c r="L4" s="19" t="s">
        <v>6</v>
      </c>
      <c r="M4" s="19"/>
      <c r="N4" s="13" t="s">
        <v>7</v>
      </c>
      <c r="O4" s="13"/>
      <c r="P4" s="13" t="s">
        <v>8</v>
      </c>
      <c r="Q4" s="13"/>
      <c r="R4" s="13" t="s">
        <v>9</v>
      </c>
      <c r="S4" s="13"/>
      <c r="T4" s="13" t="s">
        <v>10</v>
      </c>
      <c r="U4" s="13"/>
      <c r="V4" s="13" t="s">
        <v>11</v>
      </c>
      <c r="W4" s="13"/>
      <c r="X4" s="19" t="s">
        <v>6</v>
      </c>
      <c r="Y4" s="19"/>
      <c r="Z4" s="13" t="s">
        <v>12</v>
      </c>
      <c r="AA4" s="13"/>
      <c r="AB4" s="13" t="s">
        <v>13</v>
      </c>
      <c r="AC4" s="13"/>
      <c r="AD4" s="19" t="s">
        <v>6</v>
      </c>
      <c r="AE4" s="19"/>
      <c r="AF4" s="16" t="s">
        <v>14</v>
      </c>
      <c r="AG4" s="16"/>
    </row>
    <row r="5" spans="1:33" ht="49.5" customHeight="1" x14ac:dyDescent="0.25">
      <c r="A5" s="16"/>
      <c r="B5" s="16"/>
      <c r="C5" s="16"/>
      <c r="D5" s="3" t="s">
        <v>15</v>
      </c>
      <c r="E5" s="1" t="s">
        <v>16</v>
      </c>
      <c r="F5" s="3" t="s">
        <v>15</v>
      </c>
      <c r="G5" s="1" t="s">
        <v>16</v>
      </c>
      <c r="H5" s="3" t="s">
        <v>15</v>
      </c>
      <c r="I5" s="1" t="s">
        <v>16</v>
      </c>
      <c r="J5" s="3" t="s">
        <v>15</v>
      </c>
      <c r="K5" s="1" t="s">
        <v>16</v>
      </c>
      <c r="L5" s="2" t="s">
        <v>15</v>
      </c>
      <c r="M5" s="2" t="s">
        <v>16</v>
      </c>
      <c r="N5" s="3" t="s">
        <v>15</v>
      </c>
      <c r="O5" s="1" t="s">
        <v>16</v>
      </c>
      <c r="P5" s="3" t="s">
        <v>15</v>
      </c>
      <c r="Q5" s="1" t="s">
        <v>16</v>
      </c>
      <c r="R5" s="3" t="s">
        <v>15</v>
      </c>
      <c r="S5" s="1" t="s">
        <v>16</v>
      </c>
      <c r="T5" s="3" t="s">
        <v>15</v>
      </c>
      <c r="U5" s="1" t="s">
        <v>16</v>
      </c>
      <c r="V5" s="3" t="s">
        <v>15</v>
      </c>
      <c r="W5" s="1" t="s">
        <v>16</v>
      </c>
      <c r="X5" s="2" t="s">
        <v>15</v>
      </c>
      <c r="Y5" s="2" t="s">
        <v>16</v>
      </c>
      <c r="Z5" s="3" t="s">
        <v>15</v>
      </c>
      <c r="AA5" s="1" t="s">
        <v>16</v>
      </c>
      <c r="AB5" s="3" t="s">
        <v>15</v>
      </c>
      <c r="AC5" s="1" t="s">
        <v>16</v>
      </c>
      <c r="AD5" s="2" t="s">
        <v>15</v>
      </c>
      <c r="AE5" s="2" t="s">
        <v>16</v>
      </c>
      <c r="AF5" s="7" t="s">
        <v>15</v>
      </c>
      <c r="AG5" s="7" t="s">
        <v>16</v>
      </c>
    </row>
    <row r="6" spans="1:33" s="9" customFormat="1" x14ac:dyDescent="0.25">
      <c r="A6" s="4">
        <v>1</v>
      </c>
      <c r="B6" s="5" t="s">
        <v>18</v>
      </c>
      <c r="C6" s="4">
        <v>669</v>
      </c>
      <c r="D6" s="4">
        <v>3</v>
      </c>
      <c r="E6" s="4">
        <v>53</v>
      </c>
      <c r="F6" s="4">
        <v>3</v>
      </c>
      <c r="G6" s="4">
        <v>52</v>
      </c>
      <c r="H6" s="4">
        <v>3</v>
      </c>
      <c r="I6" s="4">
        <v>54</v>
      </c>
      <c r="J6" s="4">
        <v>2</v>
      </c>
      <c r="K6" s="4">
        <v>48</v>
      </c>
      <c r="L6" s="11">
        <f>SUM(D6,F6,H6,J6)</f>
        <v>11</v>
      </c>
      <c r="M6" s="11">
        <f>SUM(E6,G6,I6,K6)</f>
        <v>207</v>
      </c>
      <c r="N6" s="4">
        <v>3</v>
      </c>
      <c r="O6" s="4">
        <v>62</v>
      </c>
      <c r="P6" s="4">
        <v>3</v>
      </c>
      <c r="Q6" s="4">
        <v>61</v>
      </c>
      <c r="R6" s="4">
        <v>3</v>
      </c>
      <c r="S6" s="4">
        <v>66</v>
      </c>
      <c r="T6" s="4">
        <v>3</v>
      </c>
      <c r="U6" s="4">
        <v>76</v>
      </c>
      <c r="V6" s="4">
        <v>3</v>
      </c>
      <c r="W6" s="4">
        <v>60</v>
      </c>
      <c r="X6" s="11">
        <f>SUM(N6,P6,R6,T6,V6)</f>
        <v>15</v>
      </c>
      <c r="Y6" s="11">
        <f>SUM(O6,Q6,S6,U6,W6)</f>
        <v>325</v>
      </c>
      <c r="Z6" s="4">
        <v>4</v>
      </c>
      <c r="AA6" s="4">
        <v>64</v>
      </c>
      <c r="AB6" s="4">
        <v>3</v>
      </c>
      <c r="AC6" s="4">
        <v>73</v>
      </c>
      <c r="AD6" s="11">
        <f>SUM(Z6,AB6)</f>
        <v>7</v>
      </c>
      <c r="AE6" s="11">
        <f>SUM(AA6,AC6)</f>
        <v>137</v>
      </c>
      <c r="AF6" s="4">
        <f>SUM(L6,X6,AD6)</f>
        <v>33</v>
      </c>
      <c r="AG6" s="4">
        <f>SUM(M6,Y6,AE6)</f>
        <v>669</v>
      </c>
    </row>
    <row r="7" spans="1:33" s="9" customFormat="1" ht="31.5" x14ac:dyDescent="0.25">
      <c r="A7" s="4">
        <v>2</v>
      </c>
      <c r="B7" s="5" t="s">
        <v>19</v>
      </c>
      <c r="C7" s="4">
        <v>150</v>
      </c>
      <c r="D7" s="4">
        <v>1</v>
      </c>
      <c r="E7" s="4">
        <v>13</v>
      </c>
      <c r="F7" s="4">
        <v>1</v>
      </c>
      <c r="G7" s="4">
        <v>7</v>
      </c>
      <c r="H7" s="4">
        <v>1</v>
      </c>
      <c r="I7" s="4">
        <v>16</v>
      </c>
      <c r="J7" s="4">
        <v>1</v>
      </c>
      <c r="K7" s="4">
        <v>11</v>
      </c>
      <c r="L7" s="11">
        <f t="shared" ref="L7:L17" si="0">SUM(D7,F7,H7,J7)</f>
        <v>4</v>
      </c>
      <c r="M7" s="11">
        <f t="shared" ref="M7:M17" si="1">SUM(E7,G7,I7,K7)</f>
        <v>47</v>
      </c>
      <c r="N7" s="4">
        <v>1</v>
      </c>
      <c r="O7" s="4">
        <v>22</v>
      </c>
      <c r="P7" s="4">
        <v>1</v>
      </c>
      <c r="Q7" s="4">
        <v>18</v>
      </c>
      <c r="R7" s="4">
        <v>1</v>
      </c>
      <c r="S7" s="4">
        <v>17</v>
      </c>
      <c r="T7" s="4">
        <v>2</v>
      </c>
      <c r="U7" s="4">
        <v>33</v>
      </c>
      <c r="V7" s="4">
        <v>1</v>
      </c>
      <c r="W7" s="4">
        <v>13</v>
      </c>
      <c r="X7" s="11">
        <f t="shared" ref="X7:X17" si="2">SUM(N7,P7,R7,T7,V7)</f>
        <v>6</v>
      </c>
      <c r="Y7" s="11">
        <f t="shared" ref="Y7:Y17" si="3">SUM(O7,Q7,S7,U7,W7)</f>
        <v>103</v>
      </c>
      <c r="Z7" s="4">
        <v>0</v>
      </c>
      <c r="AA7" s="4">
        <v>0</v>
      </c>
      <c r="AB7" s="4">
        <v>0</v>
      </c>
      <c r="AC7" s="4">
        <v>0</v>
      </c>
      <c r="AD7" s="11">
        <f t="shared" ref="AD7:AD17" si="4">SUM(Z7,AB7)</f>
        <v>0</v>
      </c>
      <c r="AE7" s="11">
        <f t="shared" ref="AE7:AE17" si="5">SUM(AA7,AC7)</f>
        <v>0</v>
      </c>
      <c r="AF7" s="4">
        <f t="shared" ref="AF7:AF17" si="6">SUM(L7,X7,AD7)</f>
        <v>10</v>
      </c>
      <c r="AG7" s="4">
        <f t="shared" ref="AG7:AG17" si="7">SUM(M7,Y7,AE7)</f>
        <v>150</v>
      </c>
    </row>
    <row r="8" spans="1:33" s="9" customFormat="1" ht="31.5" x14ac:dyDescent="0.25">
      <c r="A8" s="4">
        <v>3</v>
      </c>
      <c r="B8" s="5" t="s">
        <v>20</v>
      </c>
      <c r="C8" s="4">
        <v>85</v>
      </c>
      <c r="D8" s="4">
        <v>1</v>
      </c>
      <c r="E8" s="4">
        <v>7</v>
      </c>
      <c r="F8" s="4">
        <v>1</v>
      </c>
      <c r="G8" s="4">
        <v>8</v>
      </c>
      <c r="H8" s="4">
        <v>1</v>
      </c>
      <c r="I8" s="4">
        <v>14</v>
      </c>
      <c r="J8" s="4">
        <v>0</v>
      </c>
      <c r="K8" s="4">
        <v>4</v>
      </c>
      <c r="L8" s="11">
        <f t="shared" si="0"/>
        <v>3</v>
      </c>
      <c r="M8" s="11">
        <f t="shared" si="1"/>
        <v>33</v>
      </c>
      <c r="N8" s="4">
        <v>1</v>
      </c>
      <c r="O8" s="4">
        <v>5</v>
      </c>
      <c r="P8" s="4">
        <v>1</v>
      </c>
      <c r="Q8" s="4">
        <v>8</v>
      </c>
      <c r="R8" s="4">
        <v>1</v>
      </c>
      <c r="S8" s="4">
        <v>9</v>
      </c>
      <c r="T8" s="4">
        <v>1</v>
      </c>
      <c r="U8" s="4">
        <v>16</v>
      </c>
      <c r="V8" s="4">
        <v>1</v>
      </c>
      <c r="W8" s="4">
        <v>14</v>
      </c>
      <c r="X8" s="11">
        <f t="shared" si="2"/>
        <v>5</v>
      </c>
      <c r="Y8" s="11">
        <f t="shared" si="3"/>
        <v>52</v>
      </c>
      <c r="Z8" s="4">
        <v>0</v>
      </c>
      <c r="AA8" s="4">
        <v>0</v>
      </c>
      <c r="AB8" s="4">
        <v>0</v>
      </c>
      <c r="AC8" s="4">
        <v>0</v>
      </c>
      <c r="AD8" s="11">
        <f t="shared" si="4"/>
        <v>0</v>
      </c>
      <c r="AE8" s="11">
        <f t="shared" si="5"/>
        <v>0</v>
      </c>
      <c r="AF8" s="4">
        <f t="shared" si="6"/>
        <v>8</v>
      </c>
      <c r="AG8" s="4">
        <f t="shared" si="7"/>
        <v>85</v>
      </c>
    </row>
    <row r="9" spans="1:33" s="9" customFormat="1" ht="31.5" x14ac:dyDescent="0.25">
      <c r="A9" s="4">
        <v>4</v>
      </c>
      <c r="B9" s="5" t="s">
        <v>21</v>
      </c>
      <c r="C9" s="4">
        <v>49</v>
      </c>
      <c r="D9" s="4">
        <v>0</v>
      </c>
      <c r="E9" s="4">
        <v>4</v>
      </c>
      <c r="F9" s="4">
        <v>0</v>
      </c>
      <c r="G9" s="4">
        <v>1</v>
      </c>
      <c r="H9" s="4">
        <v>1</v>
      </c>
      <c r="I9" s="4">
        <v>6</v>
      </c>
      <c r="J9" s="4">
        <v>1</v>
      </c>
      <c r="K9" s="4">
        <v>6</v>
      </c>
      <c r="L9" s="11">
        <f t="shared" si="0"/>
        <v>2</v>
      </c>
      <c r="M9" s="11">
        <f t="shared" si="1"/>
        <v>17</v>
      </c>
      <c r="N9" s="4">
        <v>1</v>
      </c>
      <c r="O9" s="4">
        <v>6</v>
      </c>
      <c r="P9" s="4">
        <v>1</v>
      </c>
      <c r="Q9" s="4">
        <v>9</v>
      </c>
      <c r="R9" s="4">
        <v>1</v>
      </c>
      <c r="S9" s="4">
        <v>11</v>
      </c>
      <c r="T9" s="4">
        <v>0</v>
      </c>
      <c r="U9" s="4">
        <v>1</v>
      </c>
      <c r="V9" s="4">
        <v>1</v>
      </c>
      <c r="W9" s="4">
        <v>5</v>
      </c>
      <c r="X9" s="11">
        <f t="shared" si="2"/>
        <v>4</v>
      </c>
      <c r="Y9" s="11">
        <f t="shared" si="3"/>
        <v>32</v>
      </c>
      <c r="Z9" s="4">
        <v>0</v>
      </c>
      <c r="AA9" s="4">
        <v>0</v>
      </c>
      <c r="AB9" s="4">
        <v>0</v>
      </c>
      <c r="AC9" s="4">
        <v>0</v>
      </c>
      <c r="AD9" s="11">
        <f t="shared" si="4"/>
        <v>0</v>
      </c>
      <c r="AE9" s="11">
        <f t="shared" si="5"/>
        <v>0</v>
      </c>
      <c r="AF9" s="4">
        <f>SUM(L9,X9,AD9)</f>
        <v>6</v>
      </c>
      <c r="AG9" s="4">
        <f t="shared" si="7"/>
        <v>49</v>
      </c>
    </row>
    <row r="10" spans="1:33" s="9" customFormat="1" x14ac:dyDescent="0.25">
      <c r="A10" s="4">
        <v>5</v>
      </c>
      <c r="B10" s="5" t="s">
        <v>22</v>
      </c>
      <c r="C10" s="4">
        <v>414</v>
      </c>
      <c r="D10" s="4">
        <v>2</v>
      </c>
      <c r="E10" s="4">
        <v>29</v>
      </c>
      <c r="F10" s="4">
        <v>2</v>
      </c>
      <c r="G10" s="4">
        <v>30</v>
      </c>
      <c r="H10" s="4">
        <v>1</v>
      </c>
      <c r="I10" s="4">
        <v>27</v>
      </c>
      <c r="J10" s="4">
        <v>1</v>
      </c>
      <c r="K10" s="4">
        <v>24</v>
      </c>
      <c r="L10" s="11">
        <f t="shared" si="0"/>
        <v>6</v>
      </c>
      <c r="M10" s="11">
        <f t="shared" si="1"/>
        <v>110</v>
      </c>
      <c r="N10" s="4">
        <v>2</v>
      </c>
      <c r="O10" s="4">
        <v>42</v>
      </c>
      <c r="P10" s="4">
        <v>2</v>
      </c>
      <c r="Q10" s="4">
        <v>43</v>
      </c>
      <c r="R10" s="4">
        <v>2</v>
      </c>
      <c r="S10" s="4">
        <v>42</v>
      </c>
      <c r="T10" s="4">
        <v>2</v>
      </c>
      <c r="U10" s="4">
        <v>43</v>
      </c>
      <c r="V10" s="4">
        <v>2</v>
      </c>
      <c r="W10" s="4">
        <v>52</v>
      </c>
      <c r="X10" s="11">
        <f t="shared" si="2"/>
        <v>10</v>
      </c>
      <c r="Y10" s="11">
        <f t="shared" si="3"/>
        <v>222</v>
      </c>
      <c r="Z10" s="4">
        <v>3</v>
      </c>
      <c r="AA10" s="4">
        <v>38</v>
      </c>
      <c r="AB10" s="4">
        <v>3</v>
      </c>
      <c r="AC10" s="4">
        <v>44</v>
      </c>
      <c r="AD10" s="11">
        <f t="shared" si="4"/>
        <v>6</v>
      </c>
      <c r="AE10" s="11">
        <f t="shared" si="5"/>
        <v>82</v>
      </c>
      <c r="AF10" s="4">
        <f t="shared" si="6"/>
        <v>22</v>
      </c>
      <c r="AG10" s="4">
        <f t="shared" si="7"/>
        <v>414</v>
      </c>
    </row>
    <row r="11" spans="1:33" s="9" customFormat="1" ht="31.5" x14ac:dyDescent="0.25">
      <c r="A11" s="4">
        <v>6</v>
      </c>
      <c r="B11" s="5" t="s">
        <v>23</v>
      </c>
      <c r="C11" s="4">
        <v>125</v>
      </c>
      <c r="D11" s="4">
        <v>1</v>
      </c>
      <c r="E11" s="4">
        <v>12</v>
      </c>
      <c r="F11" s="4">
        <v>1</v>
      </c>
      <c r="G11" s="4">
        <v>9</v>
      </c>
      <c r="H11" s="4">
        <v>1</v>
      </c>
      <c r="I11" s="4">
        <v>15</v>
      </c>
      <c r="J11" s="4">
        <v>1</v>
      </c>
      <c r="K11" s="4">
        <v>7</v>
      </c>
      <c r="L11" s="11">
        <f t="shared" si="0"/>
        <v>4</v>
      </c>
      <c r="M11" s="11">
        <f t="shared" si="1"/>
        <v>43</v>
      </c>
      <c r="N11" s="4">
        <v>1</v>
      </c>
      <c r="O11" s="4">
        <v>12</v>
      </c>
      <c r="P11" s="4">
        <v>1</v>
      </c>
      <c r="Q11" s="4">
        <v>16</v>
      </c>
      <c r="R11" s="4">
        <v>1</v>
      </c>
      <c r="S11" s="4">
        <v>16</v>
      </c>
      <c r="T11" s="4">
        <v>1</v>
      </c>
      <c r="U11" s="4">
        <v>19</v>
      </c>
      <c r="V11" s="4">
        <v>1</v>
      </c>
      <c r="W11" s="4">
        <v>19</v>
      </c>
      <c r="X11" s="11">
        <f t="shared" si="2"/>
        <v>5</v>
      </c>
      <c r="Y11" s="11">
        <f t="shared" si="3"/>
        <v>82</v>
      </c>
      <c r="Z11" s="4">
        <v>0</v>
      </c>
      <c r="AA11" s="4">
        <v>0</v>
      </c>
      <c r="AB11" s="4">
        <v>0</v>
      </c>
      <c r="AC11" s="4">
        <v>0</v>
      </c>
      <c r="AD11" s="11">
        <f t="shared" si="4"/>
        <v>0</v>
      </c>
      <c r="AE11" s="11">
        <f t="shared" si="5"/>
        <v>0</v>
      </c>
      <c r="AF11" s="4">
        <f t="shared" si="6"/>
        <v>9</v>
      </c>
      <c r="AG11" s="4">
        <f t="shared" si="7"/>
        <v>125</v>
      </c>
    </row>
    <row r="12" spans="1:33" s="9" customFormat="1" x14ac:dyDescent="0.25">
      <c r="A12" s="4">
        <v>7</v>
      </c>
      <c r="B12" s="10" t="s">
        <v>24</v>
      </c>
      <c r="C12" s="4">
        <v>569</v>
      </c>
      <c r="D12" s="4">
        <v>2</v>
      </c>
      <c r="E12" s="4">
        <v>31</v>
      </c>
      <c r="F12" s="4">
        <v>2</v>
      </c>
      <c r="G12" s="4">
        <v>41</v>
      </c>
      <c r="H12" s="4">
        <v>2</v>
      </c>
      <c r="I12" s="4">
        <v>39</v>
      </c>
      <c r="J12" s="4">
        <v>2</v>
      </c>
      <c r="K12" s="4">
        <v>37</v>
      </c>
      <c r="L12" s="11">
        <f t="shared" si="0"/>
        <v>8</v>
      </c>
      <c r="M12" s="11">
        <f t="shared" si="1"/>
        <v>148</v>
      </c>
      <c r="N12" s="4">
        <v>3</v>
      </c>
      <c r="O12" s="4">
        <v>70</v>
      </c>
      <c r="P12" s="4">
        <v>2</v>
      </c>
      <c r="Q12" s="4">
        <v>45</v>
      </c>
      <c r="R12" s="4">
        <v>2</v>
      </c>
      <c r="S12" s="4">
        <v>56</v>
      </c>
      <c r="T12" s="4">
        <v>2</v>
      </c>
      <c r="U12" s="4">
        <v>52</v>
      </c>
      <c r="V12" s="4">
        <v>2</v>
      </c>
      <c r="W12" s="4">
        <v>51</v>
      </c>
      <c r="X12" s="11">
        <f t="shared" si="2"/>
        <v>11</v>
      </c>
      <c r="Y12" s="11">
        <f t="shared" si="3"/>
        <v>274</v>
      </c>
      <c r="Z12" s="4">
        <v>4</v>
      </c>
      <c r="AA12" s="4">
        <v>71</v>
      </c>
      <c r="AB12" s="4">
        <v>3</v>
      </c>
      <c r="AC12" s="4">
        <v>76</v>
      </c>
      <c r="AD12" s="11">
        <f t="shared" si="4"/>
        <v>7</v>
      </c>
      <c r="AE12" s="11">
        <f t="shared" si="5"/>
        <v>147</v>
      </c>
      <c r="AF12" s="4">
        <f t="shared" si="6"/>
        <v>26</v>
      </c>
      <c r="AG12" s="4">
        <f t="shared" si="7"/>
        <v>569</v>
      </c>
    </row>
    <row r="13" spans="1:33" s="9" customFormat="1" ht="31.5" x14ac:dyDescent="0.25">
      <c r="A13" s="4">
        <v>8</v>
      </c>
      <c r="B13" s="5" t="s">
        <v>25</v>
      </c>
      <c r="C13" s="4">
        <v>160</v>
      </c>
      <c r="D13" s="4">
        <v>1</v>
      </c>
      <c r="E13" s="4">
        <v>12</v>
      </c>
      <c r="F13" s="4">
        <v>1</v>
      </c>
      <c r="G13" s="4">
        <v>11</v>
      </c>
      <c r="H13" s="4">
        <v>1</v>
      </c>
      <c r="I13" s="4">
        <v>8</v>
      </c>
      <c r="J13" s="4">
        <v>1</v>
      </c>
      <c r="K13" s="4">
        <v>13</v>
      </c>
      <c r="L13" s="11">
        <f t="shared" si="0"/>
        <v>4</v>
      </c>
      <c r="M13" s="11">
        <f t="shared" si="1"/>
        <v>44</v>
      </c>
      <c r="N13" s="4">
        <v>1</v>
      </c>
      <c r="O13" s="4">
        <v>21</v>
      </c>
      <c r="P13" s="4">
        <v>1</v>
      </c>
      <c r="Q13" s="4">
        <v>25</v>
      </c>
      <c r="R13" s="4">
        <v>2</v>
      </c>
      <c r="S13" s="4">
        <v>27</v>
      </c>
      <c r="T13" s="4">
        <v>2</v>
      </c>
      <c r="U13" s="4">
        <v>21</v>
      </c>
      <c r="V13" s="4">
        <v>1</v>
      </c>
      <c r="W13" s="4">
        <v>22</v>
      </c>
      <c r="X13" s="11">
        <f t="shared" si="2"/>
        <v>7</v>
      </c>
      <c r="Y13" s="11">
        <f t="shared" si="3"/>
        <v>116</v>
      </c>
      <c r="Z13" s="4">
        <v>0</v>
      </c>
      <c r="AA13" s="4">
        <v>0</v>
      </c>
      <c r="AB13" s="4">
        <v>0</v>
      </c>
      <c r="AC13" s="4">
        <v>0</v>
      </c>
      <c r="AD13" s="11">
        <f t="shared" si="4"/>
        <v>0</v>
      </c>
      <c r="AE13" s="11">
        <f t="shared" si="5"/>
        <v>0</v>
      </c>
      <c r="AF13" s="4">
        <f t="shared" si="6"/>
        <v>11</v>
      </c>
      <c r="AG13" s="4">
        <f t="shared" si="7"/>
        <v>160</v>
      </c>
    </row>
    <row r="14" spans="1:33" s="9" customFormat="1" ht="31.5" x14ac:dyDescent="0.25">
      <c r="A14" s="4">
        <v>9</v>
      </c>
      <c r="B14" s="5" t="s">
        <v>26</v>
      </c>
      <c r="C14" s="4">
        <v>40</v>
      </c>
      <c r="D14" s="4">
        <v>0</v>
      </c>
      <c r="E14" s="4">
        <v>3</v>
      </c>
      <c r="F14" s="4">
        <v>1</v>
      </c>
      <c r="G14" s="4">
        <v>5</v>
      </c>
      <c r="H14" s="4">
        <v>0</v>
      </c>
      <c r="I14" s="4">
        <v>0</v>
      </c>
      <c r="J14" s="4">
        <v>1</v>
      </c>
      <c r="K14" s="4">
        <v>6</v>
      </c>
      <c r="L14" s="11">
        <f t="shared" si="0"/>
        <v>2</v>
      </c>
      <c r="M14" s="11">
        <f t="shared" si="1"/>
        <v>14</v>
      </c>
      <c r="N14" s="4">
        <v>1</v>
      </c>
      <c r="O14" s="4">
        <v>6</v>
      </c>
      <c r="P14" s="4">
        <v>0</v>
      </c>
      <c r="Q14" s="4">
        <v>0</v>
      </c>
      <c r="R14" s="4">
        <v>1</v>
      </c>
      <c r="S14" s="4">
        <v>6</v>
      </c>
      <c r="T14" s="4">
        <v>1</v>
      </c>
      <c r="U14" s="4">
        <v>10</v>
      </c>
      <c r="V14" s="4">
        <v>0</v>
      </c>
      <c r="W14" s="4">
        <v>4</v>
      </c>
      <c r="X14" s="11">
        <f t="shared" si="2"/>
        <v>3</v>
      </c>
      <c r="Y14" s="11">
        <f t="shared" si="3"/>
        <v>26</v>
      </c>
      <c r="Z14" s="4">
        <v>0</v>
      </c>
      <c r="AA14" s="4">
        <v>0</v>
      </c>
      <c r="AB14" s="4">
        <v>0</v>
      </c>
      <c r="AC14" s="4">
        <v>0</v>
      </c>
      <c r="AD14" s="11">
        <f t="shared" si="4"/>
        <v>0</v>
      </c>
      <c r="AE14" s="11">
        <f t="shared" si="5"/>
        <v>0</v>
      </c>
      <c r="AF14" s="4">
        <f t="shared" si="6"/>
        <v>5</v>
      </c>
      <c r="AG14" s="4">
        <f t="shared" si="7"/>
        <v>40</v>
      </c>
    </row>
    <row r="15" spans="1:33" s="9" customFormat="1" ht="31.5" x14ac:dyDescent="0.25">
      <c r="A15" s="4">
        <v>10</v>
      </c>
      <c r="B15" s="5" t="s">
        <v>27</v>
      </c>
      <c r="C15" s="4">
        <v>40</v>
      </c>
      <c r="D15" s="4">
        <v>1</v>
      </c>
      <c r="E15" s="4">
        <v>5</v>
      </c>
      <c r="F15" s="4">
        <v>0</v>
      </c>
      <c r="G15" s="4">
        <v>0</v>
      </c>
      <c r="H15" s="4">
        <v>1</v>
      </c>
      <c r="I15" s="4">
        <v>8</v>
      </c>
      <c r="J15" s="4">
        <v>0</v>
      </c>
      <c r="K15" s="4">
        <v>0</v>
      </c>
      <c r="L15" s="11">
        <f t="shared" si="0"/>
        <v>2</v>
      </c>
      <c r="M15" s="11">
        <f t="shared" si="1"/>
        <v>13</v>
      </c>
      <c r="N15" s="4">
        <v>0</v>
      </c>
      <c r="O15" s="4">
        <v>4</v>
      </c>
      <c r="P15" s="4">
        <v>1</v>
      </c>
      <c r="Q15" s="4">
        <v>5</v>
      </c>
      <c r="R15" s="4">
        <v>1</v>
      </c>
      <c r="S15" s="4">
        <v>10</v>
      </c>
      <c r="T15" s="4">
        <v>1</v>
      </c>
      <c r="U15" s="4">
        <v>5</v>
      </c>
      <c r="V15" s="4">
        <v>0</v>
      </c>
      <c r="W15" s="4">
        <v>3</v>
      </c>
      <c r="X15" s="11">
        <f t="shared" si="2"/>
        <v>3</v>
      </c>
      <c r="Y15" s="11">
        <f t="shared" si="3"/>
        <v>27</v>
      </c>
      <c r="Z15" s="4">
        <v>0</v>
      </c>
      <c r="AA15" s="4">
        <v>0</v>
      </c>
      <c r="AB15" s="4">
        <v>0</v>
      </c>
      <c r="AC15" s="4">
        <v>0</v>
      </c>
      <c r="AD15" s="11">
        <f t="shared" si="4"/>
        <v>0</v>
      </c>
      <c r="AE15" s="11">
        <f t="shared" si="5"/>
        <v>0</v>
      </c>
      <c r="AF15" s="4">
        <f t="shared" si="6"/>
        <v>5</v>
      </c>
      <c r="AG15" s="4">
        <f t="shared" si="7"/>
        <v>40</v>
      </c>
    </row>
    <row r="16" spans="1:33" s="9" customFormat="1" ht="31.5" x14ac:dyDescent="0.25">
      <c r="A16" s="4">
        <v>11</v>
      </c>
      <c r="B16" s="5" t="s">
        <v>28</v>
      </c>
      <c r="C16" s="4">
        <v>26</v>
      </c>
      <c r="D16" s="4">
        <v>0</v>
      </c>
      <c r="E16" s="4">
        <v>2</v>
      </c>
      <c r="F16" s="4">
        <v>0</v>
      </c>
      <c r="G16" s="4">
        <v>3</v>
      </c>
      <c r="H16" s="4">
        <v>0</v>
      </c>
      <c r="I16" s="4">
        <v>0</v>
      </c>
      <c r="J16" s="4">
        <v>1</v>
      </c>
      <c r="K16" s="4">
        <v>6</v>
      </c>
      <c r="L16" s="11">
        <f t="shared" si="0"/>
        <v>1</v>
      </c>
      <c r="M16" s="11">
        <f t="shared" si="1"/>
        <v>11</v>
      </c>
      <c r="N16" s="4">
        <v>0</v>
      </c>
      <c r="O16" s="4">
        <v>3</v>
      </c>
      <c r="P16" s="4">
        <v>0</v>
      </c>
      <c r="Q16" s="4">
        <v>4</v>
      </c>
      <c r="R16" s="4">
        <v>0</v>
      </c>
      <c r="S16" s="4">
        <v>0</v>
      </c>
      <c r="T16" s="4">
        <v>0</v>
      </c>
      <c r="U16" s="4">
        <v>4</v>
      </c>
      <c r="V16" s="4">
        <v>0</v>
      </c>
      <c r="W16" s="4">
        <v>4</v>
      </c>
      <c r="X16" s="11">
        <f t="shared" si="2"/>
        <v>0</v>
      </c>
      <c r="Y16" s="11">
        <f t="shared" si="3"/>
        <v>15</v>
      </c>
      <c r="Z16" s="4">
        <v>0</v>
      </c>
      <c r="AA16" s="4">
        <v>0</v>
      </c>
      <c r="AB16" s="4">
        <v>0</v>
      </c>
      <c r="AC16" s="4">
        <v>0</v>
      </c>
      <c r="AD16" s="11">
        <f t="shared" si="4"/>
        <v>0</v>
      </c>
      <c r="AE16" s="11">
        <f t="shared" si="5"/>
        <v>0</v>
      </c>
      <c r="AF16" s="4">
        <f t="shared" si="6"/>
        <v>1</v>
      </c>
      <c r="AG16" s="4">
        <f t="shared" si="7"/>
        <v>26</v>
      </c>
    </row>
    <row r="17" spans="1:33" s="9" customFormat="1" ht="63" x14ac:dyDescent="0.25">
      <c r="A17" s="4">
        <v>12</v>
      </c>
      <c r="B17" s="5" t="s">
        <v>29</v>
      </c>
      <c r="C17" s="4">
        <v>52</v>
      </c>
      <c r="D17" s="4">
        <v>1</v>
      </c>
      <c r="E17" s="4">
        <v>7</v>
      </c>
      <c r="F17" s="4">
        <v>1</v>
      </c>
      <c r="G17" s="4">
        <v>5</v>
      </c>
      <c r="H17" s="4">
        <v>0</v>
      </c>
      <c r="I17" s="4">
        <v>2</v>
      </c>
      <c r="J17" s="4">
        <v>0</v>
      </c>
      <c r="K17" s="4">
        <v>3</v>
      </c>
      <c r="L17" s="11">
        <f t="shared" si="0"/>
        <v>2</v>
      </c>
      <c r="M17" s="11">
        <f t="shared" si="1"/>
        <v>17</v>
      </c>
      <c r="N17" s="4">
        <v>1</v>
      </c>
      <c r="O17" s="4">
        <v>7</v>
      </c>
      <c r="P17" s="4">
        <v>0</v>
      </c>
      <c r="Q17" s="4">
        <v>1</v>
      </c>
      <c r="R17" s="4">
        <v>1</v>
      </c>
      <c r="S17" s="4">
        <v>5</v>
      </c>
      <c r="T17" s="4">
        <v>1</v>
      </c>
      <c r="U17" s="4">
        <v>6</v>
      </c>
      <c r="V17" s="4">
        <v>1</v>
      </c>
      <c r="W17" s="4">
        <v>5</v>
      </c>
      <c r="X17" s="11">
        <f t="shared" si="2"/>
        <v>4</v>
      </c>
      <c r="Y17" s="11">
        <f t="shared" si="3"/>
        <v>24</v>
      </c>
      <c r="Z17" s="4">
        <v>1</v>
      </c>
      <c r="AA17" s="4">
        <v>7</v>
      </c>
      <c r="AB17" s="4">
        <v>0</v>
      </c>
      <c r="AC17" s="4">
        <v>4</v>
      </c>
      <c r="AD17" s="11">
        <f t="shared" si="4"/>
        <v>1</v>
      </c>
      <c r="AE17" s="11">
        <f t="shared" si="5"/>
        <v>11</v>
      </c>
      <c r="AF17" s="4">
        <f t="shared" si="6"/>
        <v>7</v>
      </c>
      <c r="AG17" s="4">
        <f t="shared" si="7"/>
        <v>52</v>
      </c>
    </row>
    <row r="18" spans="1:33" x14ac:dyDescent="0.25">
      <c r="A18" s="15" t="s">
        <v>30</v>
      </c>
      <c r="B18" s="15"/>
      <c r="C18" s="8">
        <f>SUM(C6:C17)</f>
        <v>2379</v>
      </c>
      <c r="D18" s="8">
        <f t="shared" ref="D18:AG18" si="8">SUM(D6:D17)</f>
        <v>13</v>
      </c>
      <c r="E18" s="8">
        <f t="shared" si="8"/>
        <v>178</v>
      </c>
      <c r="F18" s="8">
        <f t="shared" si="8"/>
        <v>13</v>
      </c>
      <c r="G18" s="8">
        <f t="shared" si="8"/>
        <v>172</v>
      </c>
      <c r="H18" s="8">
        <f t="shared" si="8"/>
        <v>12</v>
      </c>
      <c r="I18" s="8">
        <f t="shared" si="8"/>
        <v>189</v>
      </c>
      <c r="J18" s="8">
        <f t="shared" si="8"/>
        <v>11</v>
      </c>
      <c r="K18" s="8">
        <f t="shared" si="8"/>
        <v>165</v>
      </c>
      <c r="L18" s="8">
        <f t="shared" si="8"/>
        <v>49</v>
      </c>
      <c r="M18" s="8">
        <f t="shared" si="8"/>
        <v>704</v>
      </c>
      <c r="N18" s="8">
        <f t="shared" si="8"/>
        <v>15</v>
      </c>
      <c r="O18" s="8">
        <f t="shared" si="8"/>
        <v>260</v>
      </c>
      <c r="P18" s="8">
        <f t="shared" si="8"/>
        <v>13</v>
      </c>
      <c r="Q18" s="8">
        <f t="shared" si="8"/>
        <v>235</v>
      </c>
      <c r="R18" s="8">
        <f t="shared" si="8"/>
        <v>16</v>
      </c>
      <c r="S18" s="8">
        <f t="shared" si="8"/>
        <v>265</v>
      </c>
      <c r="T18" s="8">
        <f t="shared" si="8"/>
        <v>16</v>
      </c>
      <c r="U18" s="8">
        <f t="shared" si="8"/>
        <v>286</v>
      </c>
      <c r="V18" s="8">
        <f t="shared" si="8"/>
        <v>13</v>
      </c>
      <c r="W18" s="8">
        <f t="shared" si="8"/>
        <v>252</v>
      </c>
      <c r="X18" s="8">
        <f t="shared" si="8"/>
        <v>73</v>
      </c>
      <c r="Y18" s="8">
        <f t="shared" si="8"/>
        <v>1298</v>
      </c>
      <c r="Z18" s="8">
        <f t="shared" si="8"/>
        <v>12</v>
      </c>
      <c r="AA18" s="8">
        <f t="shared" si="8"/>
        <v>180</v>
      </c>
      <c r="AB18" s="8">
        <f t="shared" si="8"/>
        <v>9</v>
      </c>
      <c r="AC18" s="8">
        <f t="shared" si="8"/>
        <v>197</v>
      </c>
      <c r="AD18" s="8">
        <f t="shared" si="8"/>
        <v>21</v>
      </c>
      <c r="AE18" s="8">
        <f t="shared" si="8"/>
        <v>377</v>
      </c>
      <c r="AF18" s="8">
        <f t="shared" si="8"/>
        <v>143</v>
      </c>
      <c r="AG18" s="8">
        <f t="shared" si="8"/>
        <v>2379</v>
      </c>
    </row>
    <row r="21" spans="1:33" ht="18.75" customHeight="1" x14ac:dyDescent="0.25">
      <c r="B21" s="12" t="s">
        <v>31</v>
      </c>
      <c r="AB21" s="17" t="s">
        <v>32</v>
      </c>
      <c r="AC21" s="17"/>
      <c r="AD21" s="17"/>
      <c r="AE21" s="17"/>
    </row>
  </sheetData>
  <mergeCells count="22">
    <mergeCell ref="AB21:AE21"/>
    <mergeCell ref="A2:AG2"/>
    <mergeCell ref="V4:W4"/>
    <mergeCell ref="X4:Y4"/>
    <mergeCell ref="Z4:AA4"/>
    <mergeCell ref="AB4:AC4"/>
    <mergeCell ref="AD4:AE4"/>
    <mergeCell ref="AF4:AG4"/>
    <mergeCell ref="J4:K4"/>
    <mergeCell ref="L4:M4"/>
    <mergeCell ref="N4:O4"/>
    <mergeCell ref="P4:Q4"/>
    <mergeCell ref="R4:S4"/>
    <mergeCell ref="T4:U4"/>
    <mergeCell ref="A4:A5"/>
    <mergeCell ref="H4:I4"/>
    <mergeCell ref="Z1:AG1"/>
    <mergeCell ref="A18:B18"/>
    <mergeCell ref="B4:B5"/>
    <mergeCell ref="C4:C5"/>
    <mergeCell ref="D4:E4"/>
    <mergeCell ref="F4:G4"/>
  </mergeCells>
  <printOptions horizontalCentered="1"/>
  <pageMargins left="0.23622047244094491" right="0.23622047244094491" top="0.35433070866141736" bottom="0.35433070866141736" header="0.11811023622047245" footer="0.11811023622047245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ЗЗСО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2025-09-12T06:38:52Z</dcterms:modified>
</cp:coreProperties>
</file>